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2" i="1" l="1"/>
  <c r="N12" i="1" s="1"/>
  <c r="O11" i="1"/>
  <c r="O9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G12" i="1"/>
  <c r="F12" i="1"/>
  <c r="E12" i="1"/>
  <c r="M9" i="1" l="1"/>
  <c r="O16" i="1"/>
  <c r="O19" i="1" s="1"/>
  <c r="I16" i="1"/>
  <c r="H16" i="1"/>
  <c r="G16" i="1"/>
  <c r="G19" i="1" s="1"/>
  <c r="F16" i="1"/>
  <c r="E16" i="1"/>
  <c r="E19" i="1" s="1"/>
  <c r="N16" i="1"/>
  <c r="D13" i="1"/>
  <c r="K16" i="1" l="1"/>
  <c r="F19" i="1"/>
  <c r="K19" i="1" s="1"/>
  <c r="H19" i="1"/>
  <c r="L19" i="1" s="1"/>
  <c r="L16" i="1"/>
  <c r="M16" i="1"/>
  <c r="I19" i="1"/>
  <c r="M19" i="1" l="1"/>
</calcChain>
</file>

<file path=xl/sharedStrings.xml><?xml version="1.0" encoding="utf-8"?>
<sst xmlns="http://schemas.openxmlformats.org/spreadsheetml/2006/main" count="84" uniqueCount="57">
  <si>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</si>
  <si>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</si>
  <si>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</si>
  <si>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</si>
  <si>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</si>
  <si>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</si>
  <si>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</si>
  <si>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</si>
  <si>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</si>
  <si>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</si>
  <si>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</si>
  <si>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</si>
  <si>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</si>
  <si>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</si>
  <si>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</si>
  <si>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</si>
  <si>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</si>
  <si>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</si>
  <si>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</si>
  <si>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</si>
  <si>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</si>
  <si>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</si>
  <si>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</si>
  <si>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</si>
  <si>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</si>
  <si>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</si>
  <si>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</si>
  <si>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</si>
  <si>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</si>
  <si>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</si>
  <si>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</si>
  <si>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</si>
  <si>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</si>
  <si>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</si>
  <si>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</si>
  <si>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Mari Lepola</t>
  </si>
  <si>
    <t>6.</t>
  </si>
  <si>
    <t>ViPa</t>
  </si>
  <si>
    <t>ViPa = Vihdin Pallo  (1967)</t>
  </si>
  <si>
    <t>ENSIMMÄISET</t>
  </si>
  <si>
    <t>Ottelu</t>
  </si>
  <si>
    <t>1.  ottelu</t>
  </si>
  <si>
    <t>Lyöty juoksu</t>
  </si>
  <si>
    <t>Tuotu juoksu</t>
  </si>
  <si>
    <t>Kunnari</t>
  </si>
  <si>
    <t>1964</t>
  </si>
  <si>
    <t>06.05. 1990  ViPa - VäVi  11-2</t>
  </si>
  <si>
    <t>20.05. 1990  SiiPe - ViPa  6-14</t>
  </si>
  <si>
    <t>4.  ottelu</t>
  </si>
  <si>
    <t>Manse PP</t>
  </si>
  <si>
    <t>10.</t>
  </si>
  <si>
    <t>****</t>
  </si>
  <si>
    <t>ykkössarja</t>
  </si>
  <si>
    <t>KuuPa = Kuusaan Pallo, Kuusankoski</t>
  </si>
  <si>
    <t>KuuPa</t>
  </si>
  <si>
    <t>LMV</t>
  </si>
  <si>
    <t>LMV = Lahden Mailaveikot  (1929)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</si>
</sst>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4" fillId="6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2" fillId="4" borderId="11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right"/>
    </xf>
    <xf numFmtId="0" fontId="2" fillId="4" borderId="12" xfId="0" applyFont="1" applyFill="1" applyBorder="1" applyAlignment="1">
      <alignment horizontal="center"/>
    </xf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8" xfId="0" applyFont="1" applyFill="1" applyBorder="1"/>
    <xf numFmtId="0" fontId="4" fillId="4" borderId="9" xfId="0" applyFont="1" applyFill="1" applyBorder="1"/>
    <xf numFmtId="0" fontId="2" fillId="4" borderId="9" xfId="0" applyFont="1" applyFill="1" applyBorder="1"/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7" customWidth="1"/>
    <col min="4" max="4" width="11.42578125" style="58" customWidth="1"/>
    <col min="5" max="12" width="5.7109375" style="58" customWidth="1"/>
    <col min="13" max="13" width="6.28515625" style="58" customWidth="1"/>
    <col min="14" max="14" width="8.28515625" style="58" customWidth="1"/>
    <col min="15" max="15" width="0.5703125" style="58" customWidth="1"/>
    <col min="16" max="23" width="5.7109375" style="58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35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3">
        <v>1985</v>
      </c>
      <c r="C4" s="63"/>
      <c r="D4" s="64" t="s">
        <v>55</v>
      </c>
      <c r="E4" s="63"/>
      <c r="F4" s="65" t="s">
        <v>52</v>
      </c>
      <c r="G4" s="66"/>
      <c r="H4" s="67"/>
      <c r="I4" s="63"/>
      <c r="J4" s="63"/>
      <c r="K4" s="63"/>
      <c r="L4" s="63"/>
      <c r="M4" s="63"/>
      <c r="N4" s="63"/>
      <c r="O4" s="37"/>
      <c r="P4" s="60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3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3">
        <v>1986</v>
      </c>
      <c r="C5" s="63"/>
      <c r="D5" s="64" t="s">
        <v>55</v>
      </c>
      <c r="E5" s="63"/>
      <c r="F5" s="65" t="s">
        <v>52</v>
      </c>
      <c r="G5" s="66"/>
      <c r="H5" s="67"/>
      <c r="I5" s="63"/>
      <c r="J5" s="63"/>
      <c r="K5" s="63"/>
      <c r="L5" s="63"/>
      <c r="M5" s="63"/>
      <c r="N5" s="63"/>
      <c r="O5" s="37"/>
      <c r="P5" s="60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53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3">
        <v>1987</v>
      </c>
      <c r="C6" s="63"/>
      <c r="D6" s="64" t="s">
        <v>54</v>
      </c>
      <c r="E6" s="63"/>
      <c r="F6" s="65" t="s">
        <v>52</v>
      </c>
      <c r="G6" s="66"/>
      <c r="H6" s="67"/>
      <c r="I6" s="63"/>
      <c r="J6" s="63"/>
      <c r="K6" s="63"/>
      <c r="L6" s="63"/>
      <c r="M6" s="63"/>
      <c r="N6" s="63"/>
      <c r="O6" s="37"/>
      <c r="P6" s="60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53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63">
        <v>1988</v>
      </c>
      <c r="C7" s="63"/>
      <c r="D7" s="64" t="s">
        <v>37</v>
      </c>
      <c r="E7" s="63"/>
      <c r="F7" s="65" t="s">
        <v>52</v>
      </c>
      <c r="G7" s="66"/>
      <c r="H7" s="67"/>
      <c r="I7" s="63"/>
      <c r="J7" s="63"/>
      <c r="K7" s="63"/>
      <c r="L7" s="63"/>
      <c r="M7" s="63"/>
      <c r="N7" s="63"/>
      <c r="O7" s="37"/>
      <c r="P7" s="60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3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63">
        <v>1989</v>
      </c>
      <c r="C8" s="63"/>
      <c r="D8" s="64" t="s">
        <v>37</v>
      </c>
      <c r="E8" s="63"/>
      <c r="F8" s="65" t="s">
        <v>52</v>
      </c>
      <c r="G8" s="66"/>
      <c r="H8" s="67"/>
      <c r="I8" s="63"/>
      <c r="J8" s="63"/>
      <c r="K8" s="63"/>
      <c r="L8" s="63"/>
      <c r="M8" s="63"/>
      <c r="N8" s="63"/>
      <c r="O8" s="37"/>
      <c r="P8" s="60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3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7">
        <v>1990</v>
      </c>
      <c r="C9" s="27" t="s">
        <v>36</v>
      </c>
      <c r="D9" s="29" t="s">
        <v>37</v>
      </c>
      <c r="E9" s="27">
        <v>22</v>
      </c>
      <c r="F9" s="27">
        <v>0</v>
      </c>
      <c r="G9" s="27">
        <v>18</v>
      </c>
      <c r="H9" s="27">
        <v>6</v>
      </c>
      <c r="I9" s="27">
        <v>89</v>
      </c>
      <c r="J9" s="27">
        <v>13</v>
      </c>
      <c r="K9" s="27">
        <v>25</v>
      </c>
      <c r="L9" s="27">
        <v>33</v>
      </c>
      <c r="M9" s="27">
        <f>SUM(F9+G9)</f>
        <v>18</v>
      </c>
      <c r="N9" s="59">
        <v>0.56299999999999994</v>
      </c>
      <c r="O9" s="37">
        <f>PRODUCT(I9/N9)</f>
        <v>158.08170515097692</v>
      </c>
      <c r="P9" s="60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7" t="s">
        <v>51</v>
      </c>
      <c r="C10" s="27"/>
      <c r="D10" s="41"/>
      <c r="E10" s="27"/>
      <c r="F10" s="27"/>
      <c r="G10" s="27"/>
      <c r="H10" s="27"/>
      <c r="I10" s="27"/>
      <c r="J10" s="27"/>
      <c r="K10" s="27"/>
      <c r="L10" s="27"/>
      <c r="M10" s="27"/>
      <c r="N10" s="59"/>
      <c r="O10" s="37">
        <v>0</v>
      </c>
      <c r="P10" s="60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7">
        <v>1999</v>
      </c>
      <c r="C11" s="27" t="s">
        <v>50</v>
      </c>
      <c r="D11" s="29" t="s">
        <v>49</v>
      </c>
      <c r="E11" s="27">
        <v>2</v>
      </c>
      <c r="F11" s="27">
        <v>0</v>
      </c>
      <c r="G11" s="27">
        <v>0</v>
      </c>
      <c r="H11" s="27">
        <v>0</v>
      </c>
      <c r="I11" s="27">
        <v>3</v>
      </c>
      <c r="J11" s="27">
        <v>2</v>
      </c>
      <c r="K11" s="27">
        <v>1</v>
      </c>
      <c r="L11" s="27">
        <v>0</v>
      </c>
      <c r="M11" s="27">
        <v>0</v>
      </c>
      <c r="N11" s="59">
        <v>0.23100000000000001</v>
      </c>
      <c r="O11" s="37">
        <f>PRODUCT(I11/N11)</f>
        <v>12.987012987012987</v>
      </c>
      <c r="P11" s="60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>SUM(E9:E11)</f>
        <v>24</v>
      </c>
      <c r="F12" s="19">
        <f t="shared" ref="F12:M12" si="0">SUM(F9:F11)</f>
        <v>0</v>
      </c>
      <c r="G12" s="19">
        <f t="shared" si="0"/>
        <v>18</v>
      </c>
      <c r="H12" s="19">
        <f t="shared" si="0"/>
        <v>6</v>
      </c>
      <c r="I12" s="19">
        <f t="shared" si="0"/>
        <v>92</v>
      </c>
      <c r="J12" s="19">
        <f t="shared" si="0"/>
        <v>15</v>
      </c>
      <c r="K12" s="19">
        <f t="shared" si="0"/>
        <v>26</v>
      </c>
      <c r="L12" s="19">
        <f t="shared" si="0"/>
        <v>33</v>
      </c>
      <c r="M12" s="19">
        <f t="shared" si="0"/>
        <v>18</v>
      </c>
      <c r="N12" s="31">
        <f>PRODUCT(I12/O12)</f>
        <v>0.53779557713052861</v>
      </c>
      <c r="O12" s="32">
        <f>SUM(O9:O11)</f>
        <v>171.06871813798989</v>
      </c>
      <c r="P12" s="19">
        <f t="shared" ref="P12:AE12" si="1">SUM(P9:P11)</f>
        <v>0</v>
      </c>
      <c r="Q12" s="19">
        <f t="shared" si="1"/>
        <v>0</v>
      </c>
      <c r="R12" s="19">
        <f t="shared" si="1"/>
        <v>0</v>
      </c>
      <c r="S12" s="19">
        <f t="shared" si="1"/>
        <v>0</v>
      </c>
      <c r="T12" s="19">
        <f t="shared" si="1"/>
        <v>0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9" t="s">
        <v>2</v>
      </c>
      <c r="C13" s="33"/>
      <c r="D13" s="34">
        <f>SUM(F12:H12)+((I12-F12-G12)/3)+(E12/3)+(Z12*25)+(AA12*25)+(AB12*10)+(AC12*25)+(AD12*20)+(AE12*15)</f>
        <v>56.666666666666671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25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9"/>
      <c r="AL14" s="9"/>
    </row>
    <row r="15" spans="1:38" ht="15" customHeight="1" x14ac:dyDescent="0.25">
      <c r="A15" s="1"/>
      <c r="B15" s="23" t="s">
        <v>16</v>
      </c>
      <c r="C15" s="39"/>
      <c r="D15" s="39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0" t="s">
        <v>39</v>
      </c>
      <c r="Q15" s="13"/>
      <c r="R15" s="13"/>
      <c r="S15" s="13"/>
      <c r="T15" s="61"/>
      <c r="U15" s="61"/>
      <c r="V15" s="61"/>
      <c r="W15" s="61"/>
      <c r="X15" s="61"/>
      <c r="Y15" s="13"/>
      <c r="Z15" s="13"/>
      <c r="AA15" s="13"/>
      <c r="AB15" s="12"/>
      <c r="AC15" s="13"/>
      <c r="AD15" s="13"/>
      <c r="AE15" s="13"/>
      <c r="AF15" s="62"/>
      <c r="AG15" s="1"/>
      <c r="AH15" s="1"/>
      <c r="AI15" s="1"/>
      <c r="AJ15" s="1"/>
      <c r="AK15" s="9"/>
      <c r="AL15" s="9"/>
    </row>
    <row r="16" spans="1:38" ht="15" customHeight="1" x14ac:dyDescent="0.2">
      <c r="A16" s="1"/>
      <c r="B16" s="40" t="s">
        <v>17</v>
      </c>
      <c r="C16" s="13"/>
      <c r="D16" s="41"/>
      <c r="E16" s="27">
        <f>PRODUCT(E12)</f>
        <v>24</v>
      </c>
      <c r="F16" s="27">
        <f>PRODUCT(F12)</f>
        <v>0</v>
      </c>
      <c r="G16" s="27">
        <f>PRODUCT(G12)</f>
        <v>18</v>
      </c>
      <c r="H16" s="27">
        <f>PRODUCT(H12)</f>
        <v>6</v>
      </c>
      <c r="I16" s="27">
        <f>PRODUCT(I12)</f>
        <v>92</v>
      </c>
      <c r="J16" s="1"/>
      <c r="K16" s="42">
        <f>PRODUCT((F16+G16)/E16)</f>
        <v>0.75</v>
      </c>
      <c r="L16" s="42">
        <f>PRODUCT(H16/E16)</f>
        <v>0.25</v>
      </c>
      <c r="M16" s="42">
        <f>PRODUCT(I16/E16)</f>
        <v>3.8333333333333335</v>
      </c>
      <c r="N16" s="30">
        <f>PRODUCT(N12)</f>
        <v>0.53779557713052861</v>
      </c>
      <c r="O16" s="25">
        <f>PRODUCT(O12)</f>
        <v>171.06871813798989</v>
      </c>
      <c r="P16" s="68" t="s">
        <v>40</v>
      </c>
      <c r="Q16" s="69"/>
      <c r="R16" s="69"/>
      <c r="S16" s="70" t="s">
        <v>46</v>
      </c>
      <c r="T16" s="70"/>
      <c r="U16" s="70"/>
      <c r="V16" s="70"/>
      <c r="W16" s="70"/>
      <c r="X16" s="70"/>
      <c r="Y16" s="70"/>
      <c r="Z16" s="70"/>
      <c r="AA16" s="70"/>
      <c r="AB16" s="71"/>
      <c r="AC16" s="70"/>
      <c r="AD16" s="72" t="s">
        <v>41</v>
      </c>
      <c r="AE16" s="72"/>
      <c r="AF16" s="73"/>
      <c r="AG16" s="1"/>
      <c r="AH16" s="1"/>
      <c r="AI16" s="1"/>
      <c r="AJ16" s="1"/>
      <c r="AK16" s="9"/>
      <c r="AL16" s="9"/>
    </row>
    <row r="17" spans="1:38" ht="15" customHeight="1" x14ac:dyDescent="0.2">
      <c r="A17" s="1"/>
      <c r="B17" s="43" t="s">
        <v>18</v>
      </c>
      <c r="C17" s="44"/>
      <c r="D17" s="45"/>
      <c r="E17" s="27"/>
      <c r="F17" s="27"/>
      <c r="G17" s="27"/>
      <c r="H17" s="27"/>
      <c r="I17" s="27"/>
      <c r="J17" s="1"/>
      <c r="K17" s="42"/>
      <c r="L17" s="42"/>
      <c r="M17" s="42"/>
      <c r="N17" s="30"/>
      <c r="O17" s="25"/>
      <c r="P17" s="74" t="s">
        <v>42</v>
      </c>
      <c r="Q17" s="75"/>
      <c r="R17" s="75"/>
      <c r="S17" s="76" t="s">
        <v>46</v>
      </c>
      <c r="T17" s="76"/>
      <c r="U17" s="76"/>
      <c r="V17" s="76"/>
      <c r="W17" s="76"/>
      <c r="X17" s="76"/>
      <c r="Y17" s="76"/>
      <c r="Z17" s="76"/>
      <c r="AA17" s="76"/>
      <c r="AB17" s="77"/>
      <c r="AC17" s="76"/>
      <c r="AD17" s="78" t="s">
        <v>41</v>
      </c>
      <c r="AE17" s="78"/>
      <c r="AF17" s="79"/>
      <c r="AG17" s="1"/>
      <c r="AH17" s="1"/>
      <c r="AI17" s="1"/>
      <c r="AJ17" s="1"/>
      <c r="AK17" s="9"/>
      <c r="AL17" s="9"/>
    </row>
    <row r="18" spans="1:38" ht="15" customHeight="1" x14ac:dyDescent="0.2">
      <c r="A18" s="1"/>
      <c r="B18" s="46" t="s">
        <v>19</v>
      </c>
      <c r="C18" s="47"/>
      <c r="D18" s="48"/>
      <c r="E18" s="28"/>
      <c r="F18" s="28"/>
      <c r="G18" s="28"/>
      <c r="H18" s="28"/>
      <c r="I18" s="28"/>
      <c r="J18" s="1"/>
      <c r="K18" s="49"/>
      <c r="L18" s="49"/>
      <c r="M18" s="49"/>
      <c r="N18" s="50"/>
      <c r="O18" s="25"/>
      <c r="P18" s="74" t="s">
        <v>43</v>
      </c>
      <c r="Q18" s="75"/>
      <c r="R18" s="75"/>
      <c r="S18" s="76" t="s">
        <v>47</v>
      </c>
      <c r="T18" s="76"/>
      <c r="U18" s="76"/>
      <c r="V18" s="76"/>
      <c r="W18" s="76"/>
      <c r="X18" s="76"/>
      <c r="Y18" s="76"/>
      <c r="Z18" s="76"/>
      <c r="AA18" s="76"/>
      <c r="AB18" s="77"/>
      <c r="AC18" s="76"/>
      <c r="AD18" s="78" t="s">
        <v>48</v>
      </c>
      <c r="AE18" s="78"/>
      <c r="AF18" s="79"/>
      <c r="AG18" s="1"/>
      <c r="AH18" s="1"/>
      <c r="AI18" s="1"/>
      <c r="AJ18" s="1"/>
      <c r="AK18" s="9"/>
      <c r="AL18" s="9"/>
    </row>
    <row r="19" spans="1:38" ht="15" customHeight="1" x14ac:dyDescent="0.2">
      <c r="A19" s="1"/>
      <c r="B19" s="51" t="s">
        <v>20</v>
      </c>
      <c r="C19" s="52"/>
      <c r="D19" s="53"/>
      <c r="E19" s="19">
        <f>SUM(E16:E18)</f>
        <v>24</v>
      </c>
      <c r="F19" s="19">
        <f>SUM(F16:F18)</f>
        <v>0</v>
      </c>
      <c r="G19" s="19">
        <f>SUM(G16:G18)</f>
        <v>18</v>
      </c>
      <c r="H19" s="19">
        <f>SUM(H16:H18)</f>
        <v>6</v>
      </c>
      <c r="I19" s="19">
        <f>SUM(I16:I18)</f>
        <v>92</v>
      </c>
      <c r="J19" s="1"/>
      <c r="K19" s="54">
        <f>PRODUCT((F19+G19)/E19)</f>
        <v>0.75</v>
      </c>
      <c r="L19" s="54">
        <f>PRODUCT(H19/E19)</f>
        <v>0.25</v>
      </c>
      <c r="M19" s="54">
        <f>PRODUCT(I19/E19)</f>
        <v>3.8333333333333335</v>
      </c>
      <c r="N19" s="31">
        <v>0.53800000000000003</v>
      </c>
      <c r="O19" s="25">
        <f>SUM(O16:O18)</f>
        <v>171.06871813798989</v>
      </c>
      <c r="P19" s="80" t="s">
        <v>44</v>
      </c>
      <c r="Q19" s="81"/>
      <c r="R19" s="81"/>
      <c r="S19" s="82"/>
      <c r="T19" s="82"/>
      <c r="U19" s="82"/>
      <c r="V19" s="82"/>
      <c r="W19" s="82"/>
      <c r="X19" s="82"/>
      <c r="Y19" s="82"/>
      <c r="Z19" s="82"/>
      <c r="AA19" s="82"/>
      <c r="AB19" s="83"/>
      <c r="AC19" s="82"/>
      <c r="AD19" s="84"/>
      <c r="AE19" s="84"/>
      <c r="AF19" s="85"/>
      <c r="AG19" s="1"/>
      <c r="AH19" s="1"/>
      <c r="AI19" s="1"/>
      <c r="AJ19" s="1"/>
      <c r="AK19" s="9"/>
      <c r="AL19" s="9"/>
    </row>
    <row r="20" spans="1:38" ht="15" customHeight="1" x14ac:dyDescent="0.2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9"/>
      <c r="AL20" s="9"/>
    </row>
    <row r="21" spans="1:38" ht="15" customHeight="1" x14ac:dyDescent="0.2">
      <c r="A21" s="1"/>
      <c r="B21" s="1" t="s">
        <v>34</v>
      </c>
      <c r="C21" s="38"/>
      <c r="D21" s="1" t="s">
        <v>56</v>
      </c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9"/>
      <c r="AL21" s="9"/>
    </row>
    <row r="22" spans="1:38" ht="15" customHeight="1" x14ac:dyDescent="0.2">
      <c r="A22" s="1"/>
      <c r="B22" s="1"/>
      <c r="C22" s="1"/>
      <c r="D22" s="1" t="s">
        <v>53</v>
      </c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9"/>
      <c r="AL22" s="9"/>
    </row>
    <row r="23" spans="1:38" ht="15" customHeight="1" x14ac:dyDescent="0.2">
      <c r="A23" s="1"/>
      <c r="B23" s="1"/>
      <c r="C23" s="1"/>
      <c r="D23" s="1" t="s">
        <v>38</v>
      </c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9"/>
      <c r="AL24" s="9"/>
    </row>
    <row r="25" spans="1:38" s="56" customFormat="1" ht="15" customHeight="1" x14ac:dyDescent="0.2">
      <c r="A25" s="1"/>
      <c r="B25" s="1"/>
      <c r="C25" s="9"/>
      <c r="D25" s="1"/>
      <c r="E25" s="1"/>
      <c r="F25" s="1"/>
      <c r="G25" s="1"/>
      <c r="H25" s="1"/>
      <c r="I25" s="1"/>
      <c r="J25" s="1"/>
      <c r="K25" s="1"/>
      <c r="L25" s="1"/>
      <c r="M25" s="55"/>
      <c r="N25" s="55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9"/>
      <c r="AL25" s="9"/>
    </row>
    <row r="26" spans="1:38" s="56" customFormat="1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9"/>
      <c r="AL26" s="9"/>
    </row>
    <row r="27" spans="1:38" s="56" customFormat="1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9"/>
      <c r="AL28" s="9"/>
    </row>
    <row r="29" spans="1:38" s="56" customFormat="1" ht="15" customHeight="1" x14ac:dyDescent="0.2">
      <c r="A29" s="1"/>
      <c r="B29" s="1"/>
      <c r="C29" s="9"/>
      <c r="D29" s="1"/>
      <c r="E29" s="1"/>
      <c r="F29" s="1"/>
      <c r="G29" s="1"/>
      <c r="H29" s="1"/>
      <c r="I29" s="1"/>
      <c r="J29" s="1"/>
      <c r="K29" s="1"/>
      <c r="L29" s="1"/>
      <c r="M29" s="55"/>
      <c r="N29" s="5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9"/>
      <c r="AL29" s="9"/>
    </row>
    <row r="30" spans="1:38" s="56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5"/>
      <c r="N30" s="55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9"/>
      <c r="AL30" s="9"/>
    </row>
    <row r="31" spans="1:38" s="56" customFormat="1" ht="15" customHeight="1" x14ac:dyDescent="0.2">
      <c r="A31" s="1"/>
      <c r="B31" s="1"/>
      <c r="C31" s="9"/>
      <c r="D31" s="1"/>
      <c r="E31" s="1"/>
      <c r="F31" s="1"/>
      <c r="G31" s="1"/>
      <c r="H31" s="1"/>
      <c r="I31" s="1"/>
      <c r="J31" s="1"/>
      <c r="K31" s="1"/>
      <c r="L31" s="1"/>
      <c r="M31" s="55"/>
      <c r="N31" s="55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9"/>
      <c r="AL31" s="9"/>
    </row>
    <row r="32" spans="1:38" s="56" customFormat="1" ht="15" customHeight="1" x14ac:dyDescent="0.2">
      <c r="A32" s="1"/>
      <c r="B32" s="1"/>
      <c r="C32" s="9"/>
      <c r="D32" s="1"/>
      <c r="E32" s="1"/>
      <c r="F32" s="1"/>
      <c r="G32" s="1"/>
      <c r="H32" s="1"/>
      <c r="I32" s="1"/>
      <c r="J32" s="1"/>
      <c r="K32" s="1"/>
      <c r="L32" s="1"/>
      <c r="M32" s="55"/>
      <c r="N32" s="55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9"/>
      <c r="AL32" s="9"/>
    </row>
    <row r="33" spans="1:38" s="56" customFormat="1" ht="15" customHeight="1" x14ac:dyDescent="0.2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5"/>
      <c r="N33" s="55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9"/>
      <c r="AL33" s="9"/>
    </row>
    <row r="34" spans="1:38" s="56" customFormat="1" ht="15" customHeight="1" x14ac:dyDescent="0.2">
      <c r="A34" s="1"/>
      <c r="B34" s="1"/>
      <c r="C34" s="9"/>
      <c r="D34" s="1"/>
      <c r="E34" s="1"/>
      <c r="F34" s="1"/>
      <c r="G34" s="1"/>
      <c r="H34" s="1"/>
      <c r="I34" s="1"/>
      <c r="J34" s="1"/>
      <c r="K34" s="1"/>
      <c r="L34" s="1"/>
      <c r="M34" s="55"/>
      <c r="N34" s="55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9"/>
      <c r="AL34" s="9"/>
    </row>
    <row r="35" spans="1:38" s="56" customFormat="1" ht="15" customHeight="1" x14ac:dyDescent="0.2">
      <c r="A35" s="1"/>
      <c r="B35" s="1"/>
      <c r="C35" s="9"/>
      <c r="D35" s="1"/>
      <c r="E35" s="1"/>
      <c r="F35" s="1"/>
      <c r="G35" s="1"/>
      <c r="H35" s="1"/>
      <c r="I35" s="1"/>
      <c r="J35" s="1"/>
      <c r="K35" s="1"/>
      <c r="L35" s="1"/>
      <c r="M35" s="55"/>
      <c r="N35" s="5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9"/>
      <c r="AL35" s="9"/>
    </row>
    <row r="36" spans="1:38" s="56" customFormat="1" ht="15" customHeight="1" x14ac:dyDescent="0.2">
      <c r="A36" s="1"/>
      <c r="B36" s="1"/>
      <c r="C36" s="9"/>
      <c r="D36" s="1"/>
      <c r="E36" s="1"/>
      <c r="F36" s="1"/>
      <c r="G36" s="1"/>
      <c r="H36" s="1"/>
      <c r="I36" s="1"/>
      <c r="J36" s="1"/>
      <c r="K36" s="1"/>
      <c r="L36" s="1"/>
      <c r="M36" s="55"/>
      <c r="N36" s="5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9"/>
      <c r="AL36" s="9"/>
    </row>
    <row r="37" spans="1:38" s="56" customFormat="1" ht="15" customHeight="1" x14ac:dyDescent="0.2">
      <c r="A37" s="1"/>
      <c r="B37" s="1"/>
      <c r="C37" s="9"/>
      <c r="D37" s="1"/>
      <c r="E37" s="1"/>
      <c r="F37" s="1"/>
      <c r="G37" s="1"/>
      <c r="H37" s="1"/>
      <c r="I37" s="1"/>
      <c r="J37" s="1"/>
      <c r="K37" s="1"/>
      <c r="L37" s="1"/>
      <c r="M37" s="55"/>
      <c r="N37" s="55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9"/>
      <c r="AL37" s="9"/>
    </row>
    <row r="38" spans="1:38" s="56" customFormat="1" ht="15" customHeight="1" x14ac:dyDescent="0.2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55"/>
      <c r="N38" s="5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9"/>
      <c r="AL38" s="9"/>
    </row>
    <row r="39" spans="1:38" s="56" customFormat="1" ht="15" customHeight="1" x14ac:dyDescent="0.2">
      <c r="A39" s="1"/>
      <c r="B39" s="1"/>
      <c r="C39" s="9"/>
      <c r="D39" s="1"/>
      <c r="E39" s="1"/>
      <c r="F39" s="1"/>
      <c r="G39" s="1"/>
      <c r="H39" s="1"/>
      <c r="I39" s="1"/>
      <c r="J39" s="1"/>
      <c r="K39" s="1"/>
      <c r="L39" s="1"/>
      <c r="M39" s="55"/>
      <c r="N39" s="5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9"/>
      <c r="AL39" s="9"/>
    </row>
    <row r="40" spans="1:38" s="56" customFormat="1" ht="15" customHeight="1" x14ac:dyDescent="0.2">
      <c r="A40" s="1"/>
      <c r="B40" s="1"/>
      <c r="C40" s="9"/>
      <c r="D40" s="1"/>
      <c r="E40" s="1"/>
      <c r="F40" s="1"/>
      <c r="G40" s="1"/>
      <c r="H40" s="1"/>
      <c r="I40" s="1"/>
      <c r="J40" s="1"/>
      <c r="K40" s="1"/>
      <c r="L40" s="1"/>
      <c r="M40" s="55"/>
      <c r="N40" s="55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9"/>
      <c r="AL40" s="9"/>
    </row>
    <row r="41" spans="1:38" s="56" customFormat="1" ht="15" customHeight="1" x14ac:dyDescent="0.2">
      <c r="A41" s="1"/>
      <c r="B41" s="1"/>
      <c r="C41" s="9"/>
      <c r="D41" s="1"/>
      <c r="E41" s="1"/>
      <c r="F41" s="1"/>
      <c r="G41" s="1"/>
      <c r="H41" s="1"/>
      <c r="I41" s="1"/>
      <c r="J41" s="1"/>
      <c r="K41" s="1"/>
      <c r="L41" s="1"/>
      <c r="M41" s="55"/>
      <c r="N41" s="55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9"/>
      <c r="AL41" s="9"/>
    </row>
    <row r="42" spans="1:38" s="56" customFormat="1" ht="15" customHeight="1" x14ac:dyDescent="0.2">
      <c r="A42" s="1"/>
      <c r="B42" s="1"/>
      <c r="C42" s="9"/>
      <c r="D42" s="1"/>
      <c r="E42" s="1"/>
      <c r="F42" s="1"/>
      <c r="G42" s="1"/>
      <c r="H42" s="1"/>
      <c r="I42" s="1"/>
      <c r="J42" s="1"/>
      <c r="K42" s="1"/>
      <c r="L42" s="1"/>
      <c r="M42" s="55"/>
      <c r="N42" s="5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9"/>
      <c r="AL42" s="9"/>
    </row>
    <row r="43" spans="1:38" s="56" customFormat="1" ht="15" customHeight="1" x14ac:dyDescent="0.2">
      <c r="A43" s="1"/>
      <c r="B43" s="1"/>
      <c r="C43" s="9"/>
      <c r="D43" s="1"/>
      <c r="E43" s="1"/>
      <c r="F43" s="1"/>
      <c r="G43" s="1"/>
      <c r="H43" s="1"/>
      <c r="I43" s="1"/>
      <c r="J43" s="1"/>
      <c r="K43" s="1"/>
      <c r="L43" s="1"/>
      <c r="M43" s="55"/>
      <c r="N43" s="5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9"/>
      <c r="AL43" s="9"/>
    </row>
    <row r="44" spans="1:38" s="56" customFormat="1" ht="15" customHeight="1" x14ac:dyDescent="0.2">
      <c r="A44" s="1"/>
      <c r="B44" s="1"/>
      <c r="C44" s="9"/>
      <c r="D44" s="1"/>
      <c r="E44" s="1"/>
      <c r="F44" s="1"/>
      <c r="G44" s="1"/>
      <c r="H44" s="1"/>
      <c r="I44" s="1"/>
      <c r="J44" s="1"/>
      <c r="K44" s="1"/>
      <c r="L44" s="1"/>
      <c r="M44" s="55"/>
      <c r="N44" s="55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9"/>
      <c r="AL44" s="9"/>
    </row>
    <row r="45" spans="1:38" s="56" customFormat="1" ht="15" customHeight="1" x14ac:dyDescent="0.2">
      <c r="A45" s="1"/>
      <c r="B45" s="1"/>
      <c r="C45" s="9"/>
      <c r="D45" s="1"/>
      <c r="E45" s="1"/>
      <c r="F45" s="1"/>
      <c r="G45" s="1"/>
      <c r="H45" s="1"/>
      <c r="I45" s="1"/>
      <c r="J45" s="1"/>
      <c r="K45" s="1"/>
      <c r="L45" s="1"/>
      <c r="M45" s="55"/>
      <c r="N45" s="55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9"/>
      <c r="AL45" s="9"/>
    </row>
    <row r="46" spans="1:38" s="56" customFormat="1" ht="15" customHeight="1" x14ac:dyDescent="0.2">
      <c r="A46" s="1"/>
      <c r="B46" s="1"/>
      <c r="C46" s="9"/>
      <c r="D46" s="1"/>
      <c r="E46" s="1"/>
      <c r="F46" s="1"/>
      <c r="G46" s="1"/>
      <c r="H46" s="1"/>
      <c r="I46" s="1"/>
      <c r="J46" s="1"/>
      <c r="K46" s="1"/>
      <c r="L46" s="1"/>
      <c r="M46" s="55"/>
      <c r="N46" s="55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9"/>
      <c r="AL46" s="9"/>
    </row>
    <row r="47" spans="1:38" s="56" customFormat="1" ht="15" customHeight="1" x14ac:dyDescent="0.2">
      <c r="A47" s="1"/>
      <c r="B47" s="1"/>
      <c r="C47" s="9"/>
      <c r="D47" s="1"/>
      <c r="E47" s="1"/>
      <c r="F47" s="1"/>
      <c r="G47" s="1"/>
      <c r="H47" s="1"/>
      <c r="I47" s="1"/>
      <c r="J47" s="1"/>
      <c r="K47" s="1"/>
      <c r="L47" s="1"/>
      <c r="M47" s="55"/>
      <c r="N47" s="55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9"/>
      <c r="AL47" s="9"/>
    </row>
    <row r="48" spans="1:38" s="56" customFormat="1" ht="15" customHeight="1" x14ac:dyDescent="0.2">
      <c r="A48" s="1"/>
      <c r="B48" s="1"/>
      <c r="C48" s="9"/>
      <c r="D48" s="1"/>
      <c r="E48" s="1"/>
      <c r="F48" s="1"/>
      <c r="G48" s="1"/>
      <c r="H48" s="1"/>
      <c r="I48" s="1"/>
      <c r="J48" s="1"/>
      <c r="K48" s="1"/>
      <c r="L48" s="1"/>
      <c r="M48" s="55"/>
      <c r="N48" s="55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9"/>
      <c r="AL48" s="9"/>
    </row>
    <row r="49" spans="1:38" s="56" customFormat="1" ht="15" customHeight="1" x14ac:dyDescent="0.2">
      <c r="A49" s="1"/>
      <c r="B49" s="1"/>
      <c r="C49" s="9"/>
      <c r="D49" s="1"/>
      <c r="E49" s="1"/>
      <c r="F49" s="1"/>
      <c r="G49" s="1"/>
      <c r="H49" s="1"/>
      <c r="I49" s="1"/>
      <c r="J49" s="1"/>
      <c r="K49" s="1"/>
      <c r="L49" s="1"/>
      <c r="M49" s="55"/>
      <c r="N49" s="55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9"/>
      <c r="AL49" s="9"/>
    </row>
    <row r="50" spans="1:38" s="56" customFormat="1" ht="15" customHeight="1" x14ac:dyDescent="0.2">
      <c r="A50" s="1"/>
      <c r="B50" s="1"/>
      <c r="C50" s="9"/>
      <c r="D50" s="1"/>
      <c r="E50" s="1"/>
      <c r="F50" s="1"/>
      <c r="G50" s="1"/>
      <c r="H50" s="1"/>
      <c r="I50" s="1"/>
      <c r="J50" s="1"/>
      <c r="K50" s="1"/>
      <c r="L50" s="1"/>
      <c r="M50" s="55"/>
      <c r="N50" s="55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9"/>
      <c r="AL50" s="9"/>
    </row>
    <row r="51" spans="1:38" s="56" customFormat="1" ht="15" customHeight="1" x14ac:dyDescent="0.2">
      <c r="A51" s="1"/>
      <c r="B51" s="1"/>
      <c r="C51" s="9"/>
      <c r="D51" s="1"/>
      <c r="E51" s="1"/>
      <c r="F51" s="1"/>
      <c r="G51" s="1"/>
      <c r="H51" s="1"/>
      <c r="I51" s="1"/>
      <c r="J51" s="1"/>
      <c r="K51" s="1"/>
      <c r="L51" s="1"/>
      <c r="M51" s="55"/>
      <c r="N51" s="55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9"/>
      <c r="AL51" s="9"/>
    </row>
    <row r="52" spans="1:38" s="56" customFormat="1" ht="15" customHeight="1" x14ac:dyDescent="0.2">
      <c r="A52" s="1"/>
      <c r="B52" s="1"/>
      <c r="C52" s="9"/>
      <c r="D52" s="1"/>
      <c r="E52" s="1"/>
      <c r="F52" s="1"/>
      <c r="G52" s="1"/>
      <c r="H52" s="1"/>
      <c r="I52" s="1"/>
      <c r="J52" s="1"/>
      <c r="K52" s="1"/>
      <c r="L52" s="1"/>
      <c r="M52" s="55"/>
      <c r="N52" s="55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9"/>
      <c r="AL52" s="9"/>
    </row>
    <row r="53" spans="1:38" s="56" customFormat="1" ht="15" customHeight="1" x14ac:dyDescent="0.2">
      <c r="A53" s="1"/>
      <c r="B53" s="1"/>
      <c r="C53" s="9"/>
      <c r="D53" s="1"/>
      <c r="E53" s="1"/>
      <c r="F53" s="1"/>
      <c r="G53" s="1"/>
      <c r="H53" s="1"/>
      <c r="I53" s="1"/>
      <c r="J53" s="1"/>
      <c r="K53" s="1"/>
      <c r="L53" s="1"/>
      <c r="M53" s="55"/>
      <c r="N53" s="55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9"/>
      <c r="AL53" s="9"/>
    </row>
    <row r="54" spans="1:38" s="56" customFormat="1" ht="15" customHeight="1" x14ac:dyDescent="0.2">
      <c r="A54" s="1"/>
      <c r="B54" s="1"/>
      <c r="C54" s="9"/>
      <c r="D54" s="1"/>
      <c r="E54" s="1"/>
      <c r="F54" s="1"/>
      <c r="G54" s="1"/>
      <c r="H54" s="1"/>
      <c r="I54" s="1"/>
      <c r="J54" s="1"/>
      <c r="K54" s="1"/>
      <c r="L54" s="1"/>
      <c r="M54" s="55"/>
      <c r="N54" s="55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9"/>
      <c r="AL5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2020-06-29T22:33:15Z</dcterms:modified>
</cp:coreProperties>
</file>